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66925"/>
  <xr:revisionPtr revIDLastSave="0" documentId="13_ncr:1_{CA26ABB5-2E14-4FC6-BE3E-8E4384747F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mer0002" sheetId="1" r:id="rId1"/>
  </sheets>
  <definedNames>
    <definedName name="JR_PAGE_ANCHOR_0_1">smer0002!$A$1</definedName>
  </definedNames>
  <calcPr calcId="191029"/>
</workbook>
</file>

<file path=xl/calcChain.xml><?xml version="1.0" encoding="utf-8"?>
<calcChain xmlns="http://schemas.openxmlformats.org/spreadsheetml/2006/main">
  <c r="D4" i="1" l="1"/>
  <c r="C4" i="1"/>
  <c r="D5" i="1"/>
  <c r="C5" i="1"/>
  <c r="D6" i="1"/>
  <c r="C6" i="1"/>
</calcChain>
</file>

<file path=xl/sharedStrings.xml><?xml version="1.0" encoding="utf-8"?>
<sst xmlns="http://schemas.openxmlformats.org/spreadsheetml/2006/main" count="16" uniqueCount="15">
  <si>
    <t>วิธีการจัดหา</t>
  </si>
  <si>
    <t>ลำดับ</t>
  </si>
  <si>
    <t>โครงการทั้งหมด</t>
  </si>
  <si>
    <t>จำนวนโครงการ</t>
  </si>
  <si>
    <t>งบประมาณรวม</t>
  </si>
  <si>
    <t>1</t>
  </si>
  <si>
    <t>2</t>
  </si>
  <si>
    <t>3</t>
  </si>
  <si>
    <t>ประกวดราคาอิเล็กทรอนิกส์ (e-bidding)</t>
  </si>
  <si>
    <t>ปัญหา/อุปสรรค</t>
  </si>
  <si>
    <t>ข้อเสนอแนะ</t>
  </si>
  <si>
    <t xml:space="preserve">เฉพาะเจาะจง </t>
  </si>
  <si>
    <t>จ้างที่ปรึกษาโดยวิธีคัดเลือก</t>
  </si>
  <si>
    <t>สรุปผลการซื้อจัดจ้าง ของสำนักงานนโยบายและแผนการขนส่งและจราจร ประจำปีงบประมาณ พ.ศ. 2568</t>
  </si>
  <si>
    <t>ไม่มี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</si>
</sst>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scheme val="minor"/>
    </font>
    <font>
      <b/>
      <sz val="12"/>
      <color rgb="FF000000"/>
      <name val="TH SarabunPSK"/>
      <family val="2"/>
    </font>
    <font>
      <sz val="12"/>
      <color rgb="FF000000"/>
      <name val="TH SarabunPSK"/>
      <family val="2"/>
    </font>
    <font>
      <b/>
      <sz val="18"/>
      <color rgb="FF000000"/>
      <name val="TH SarabunPSK"/>
      <family val="2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5" borderId="3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right" vertical="top" wrapText="1"/>
    </xf>
    <xf numFmtId="4" fontId="2" fillId="7" borderId="3" xfId="0" applyNumberFormat="1" applyFont="1" applyFill="1" applyBorder="1" applyAlignment="1">
      <alignment horizontal="right" vertical="top" wrapText="1"/>
    </xf>
    <xf numFmtId="0" fontId="2" fillId="5" borderId="3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top" wrapText="1"/>
    </xf>
    <xf numFmtId="0" fontId="2" fillId="6" borderId="6" xfId="0" applyFont="1" applyFill="1" applyBorder="1" applyAlignment="1">
      <alignment horizontal="center" vertical="top" wrapText="1"/>
    </xf>
    <xf numFmtId="0" fontId="2" fillId="6" borderId="7" xfId="0" applyFont="1" applyFill="1" applyBorder="1" applyAlignment="1">
      <alignment horizontal="center" vertical="top" wrapText="1"/>
    </xf>
    <xf numFmtId="0" fontId="1" fillId="4" borderId="3" xfId="0" applyFont="1" applyFill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F6"/>
  <sheetViews>
    <sheetView tabSelected="1" zoomScale="120" zoomScaleNormal="120" workbookViewId="0">
      <selection activeCell="F14" sqref="F14"/>
    </sheetView>
  </sheetViews>
  <sheetFormatPr defaultRowHeight="14.25" x14ac:dyDescent="0.2"/>
  <cols>
    <col min="1" max="1" width="6.75" customWidth="1"/>
    <col min="2" max="2" width="23" customWidth="1"/>
    <col min="3" max="3" width="17.375" customWidth="1"/>
    <col min="4" max="4" width="17.5" customWidth="1"/>
    <col min="5" max="6" width="33.875" customWidth="1"/>
  </cols>
  <sheetData>
    <row r="1" spans="1:6" ht="45.75" customHeight="1" thickBot="1" x14ac:dyDescent="0.25">
      <c r="A1" s="7" t="s">
        <v>13</v>
      </c>
      <c r="B1" s="7"/>
      <c r="C1" s="7"/>
      <c r="D1" s="7"/>
      <c r="E1" s="7"/>
      <c r="F1" s="7"/>
    </row>
    <row r="2" spans="1:6" ht="16.5" thickBot="1" x14ac:dyDescent="0.25">
      <c r="A2" s="6" t="s">
        <v>1</v>
      </c>
      <c r="B2" s="6" t="s">
        <v>0</v>
      </c>
      <c r="C2" s="13" t="s">
        <v>2</v>
      </c>
      <c r="D2" s="13"/>
      <c r="E2" s="8" t="s">
        <v>9</v>
      </c>
      <c r="F2" s="6" t="s">
        <v>10</v>
      </c>
    </row>
    <row r="3" spans="1:6" ht="16.5" thickBot="1" x14ac:dyDescent="0.25">
      <c r="A3" s="6"/>
      <c r="B3" s="6"/>
      <c r="C3" s="5" t="s">
        <v>3</v>
      </c>
      <c r="D3" s="5" t="s">
        <v>4</v>
      </c>
      <c r="E3" s="9"/>
      <c r="F3" s="6"/>
    </row>
    <row r="4" spans="1:6" ht="16.5" thickBot="1" x14ac:dyDescent="0.25">
      <c r="A4" s="4" t="s">
        <v>5</v>
      </c>
      <c r="B4" s="1" t="s">
        <v>11</v>
      </c>
      <c r="C4" s="2">
        <f>12+7+16+8+5+16+10+11+7+15+21+9</f>
        <v>137</v>
      </c>
      <c r="D4" s="3">
        <f>4196833.48+230374.87+401910.27+116449.7+47776.57+737613.95+319376.1+365619.81+251386.1+546316.05+1269318.74+261995</f>
        <v>8744970.6400000006</v>
      </c>
      <c r="E4" s="10" t="s">
        <v>14</v>
      </c>
      <c r="F4" s="10" t="s">
        <v>14</v>
      </c>
    </row>
    <row r="5" spans="1:6" ht="16.5" thickBot="1" x14ac:dyDescent="0.25">
      <c r="A5" s="4" t="s">
        <v>6</v>
      </c>
      <c r="B5" s="1" t="s">
        <v>8</v>
      </c>
      <c r="C5" s="2">
        <f>1+3+1+2+2+1</f>
        <v>10</v>
      </c>
      <c r="D5" s="3">
        <f>1012000+3674688+851400+5331000+18009000+2626000</f>
        <v>31504088</v>
      </c>
      <c r="E5" s="11"/>
      <c r="F5" s="11"/>
    </row>
    <row r="6" spans="1:6" ht="16.5" thickBot="1" x14ac:dyDescent="0.25">
      <c r="A6" s="4" t="s">
        <v>7</v>
      </c>
      <c r="B6" s="1" t="s">
        <v>12</v>
      </c>
      <c r="C6" s="2">
        <f>1+3</f>
        <v>4</v>
      </c>
      <c r="D6" s="3">
        <f>25216000+117553760</f>
        <v>142769760</v>
      </c>
      <c r="E6" s="12"/>
      <c r="F6" s="12"/>
    </row>
  </sheetData>
  <mergeCells count="8">
    <mergeCell ref="A2:A3"/>
    <mergeCell ref="A1:F1"/>
    <mergeCell ref="E2:E3"/>
    <mergeCell ref="E4:E6"/>
    <mergeCell ref="F4:F6"/>
    <mergeCell ref="F2:F3"/>
    <mergeCell ref="B2:B3"/>
    <mergeCell ref="C2:D2"/>
  </mergeCells>
  <pageMargins left="0" right="0" top="0" bottom="0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smer0002</vt:lpstr>
      <vt:lpstr>JR_PAGE_ANCHOR_0_1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2026-05-28T07:18:17Z</dcterms:modified>
</cp:coreProperties>
</file>